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29"/>
  <workbookPr filterPrivacy="1" defaultThemeVersion="124226"/>
  <bookViews>
    <workbookView xWindow="0" yWindow="0" windowWidth="28800" windowHeight="13730"/>
  </bookViews>
  <sheets>
    <sheet name="Foglio1" sheetId="1" r:id="rId1"/>
  </sheets>
  <definedNames>
    <definedName name="_xlnm.Print_Area" localSheetId="0">Foglio1!$A$1:$J$91</definedName>
    <definedName name="dipartimenti">Foglio1!$O$4:$O$7</definedName>
    <definedName name="tipocdl">Foglio1!$P$4:$P$6</definedName>
    <definedName name="tipocds">Foglio1!$P$4:$P$7</definedName>
  </definedNames>
  <calcPr calcId="171027"/>
  <fileRecoveryPr autoRecover="0"/>
</workbook>
</file>

<file path=xl/calcChain.xml><?xml version="1.0" encoding="utf-8"?>
<calcChain xmlns="http://schemas.openxmlformats.org/spreadsheetml/2006/main">
  <c r="Q85" i="1" l="1"/>
  <c r="P85" i="1"/>
  <c r="O85" i="1"/>
  <c r="Q84" i="1"/>
  <c r="P84" i="1"/>
  <c r="O84" i="1"/>
  <c r="Q83" i="1"/>
  <c r="P83" i="1"/>
  <c r="O83" i="1"/>
  <c r="Q82" i="1"/>
  <c r="P82" i="1"/>
  <c r="O82" i="1"/>
  <c r="Q81" i="1"/>
  <c r="P81" i="1"/>
  <c r="O81" i="1"/>
  <c r="Q80" i="1"/>
  <c r="P80" i="1"/>
  <c r="O80" i="1"/>
  <c r="Q79" i="1"/>
  <c r="R79" i="1" s="1"/>
  <c r="P79" i="1"/>
  <c r="O79" i="1"/>
  <c r="Q78" i="1"/>
  <c r="P78" i="1"/>
  <c r="O78" i="1"/>
  <c r="Q77" i="1"/>
  <c r="P77" i="1"/>
  <c r="O77" i="1"/>
  <c r="Q76" i="1"/>
  <c r="P76" i="1"/>
  <c r="O76" i="1"/>
  <c r="R83" i="1" l="1"/>
  <c r="R85" i="1"/>
  <c r="R78" i="1"/>
  <c r="R82" i="1"/>
  <c r="R77" i="1"/>
  <c r="R81" i="1"/>
  <c r="R76" i="1"/>
  <c r="R80" i="1"/>
  <c r="R84" i="1"/>
  <c r="Q75" i="1"/>
  <c r="P75" i="1"/>
  <c r="O75" i="1"/>
  <c r="Q74" i="1"/>
  <c r="P74" i="1"/>
  <c r="O74" i="1"/>
  <c r="Q73" i="1"/>
  <c r="P73" i="1"/>
  <c r="O73" i="1"/>
  <c r="Q72" i="1"/>
  <c r="P72" i="1"/>
  <c r="O72" i="1"/>
  <c r="Q71" i="1"/>
  <c r="P71" i="1"/>
  <c r="O71" i="1"/>
  <c r="Q70" i="1"/>
  <c r="P70" i="1"/>
  <c r="O70" i="1"/>
  <c r="Q69" i="1"/>
  <c r="P69" i="1"/>
  <c r="O69" i="1"/>
  <c r="Q68" i="1"/>
  <c r="P68" i="1"/>
  <c r="O68" i="1"/>
  <c r="Q67" i="1"/>
  <c r="P67" i="1"/>
  <c r="O67" i="1"/>
  <c r="Q66" i="1"/>
  <c r="P66" i="1"/>
  <c r="O66" i="1"/>
  <c r="R66" i="1" l="1"/>
  <c r="R68" i="1"/>
  <c r="R70" i="1"/>
  <c r="R74" i="1"/>
  <c r="R67" i="1"/>
  <c r="R69" i="1"/>
  <c r="R71" i="1"/>
  <c r="R73" i="1"/>
  <c r="R75" i="1"/>
  <c r="R72" i="1"/>
  <c r="L27" i="1"/>
  <c r="L28" i="1"/>
  <c r="L29" i="1"/>
  <c r="L30" i="1"/>
  <c r="L31" i="1"/>
  <c r="L32" i="1"/>
  <c r="L33" i="1"/>
  <c r="L34" i="1"/>
  <c r="L35" i="1"/>
  <c r="L26" i="1"/>
  <c r="K27" i="1"/>
  <c r="K28" i="1"/>
  <c r="K29" i="1"/>
  <c r="K30" i="1"/>
  <c r="K31" i="1"/>
  <c r="K32" i="1"/>
  <c r="K33" i="1"/>
  <c r="K34" i="1"/>
  <c r="K35" i="1"/>
  <c r="K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Q26" i="1"/>
  <c r="P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26" i="1"/>
  <c r="I9" i="1" l="1"/>
  <c r="I8" i="1"/>
  <c r="M35" i="1"/>
  <c r="M31" i="1"/>
  <c r="M34" i="1"/>
  <c r="M30" i="1"/>
  <c r="M33" i="1"/>
  <c r="M29" i="1"/>
  <c r="M32" i="1"/>
  <c r="M28" i="1"/>
  <c r="M27" i="1"/>
  <c r="M26" i="1"/>
  <c r="R65" i="1"/>
  <c r="R26" i="1"/>
  <c r="R63" i="1"/>
  <c r="R61" i="1"/>
  <c r="R59" i="1"/>
  <c r="R57" i="1"/>
  <c r="R55" i="1"/>
  <c r="R53" i="1"/>
  <c r="R51" i="1"/>
  <c r="R49" i="1"/>
  <c r="R47" i="1"/>
  <c r="R45" i="1"/>
  <c r="R43" i="1"/>
  <c r="R41" i="1"/>
  <c r="R39" i="1"/>
  <c r="R37" i="1"/>
  <c r="R35" i="1"/>
  <c r="R33" i="1"/>
  <c r="R31" i="1"/>
  <c r="R29" i="1"/>
  <c r="R27" i="1"/>
  <c r="R64" i="1"/>
  <c r="R62" i="1"/>
  <c r="R60" i="1"/>
  <c r="R58" i="1"/>
  <c r="R56" i="1"/>
  <c r="R54" i="1"/>
  <c r="R52" i="1"/>
  <c r="R50" i="1"/>
  <c r="R48" i="1"/>
  <c r="R46" i="1"/>
  <c r="R44" i="1"/>
  <c r="R42" i="1"/>
  <c r="R40" i="1"/>
  <c r="R38" i="1"/>
  <c r="R36" i="1"/>
  <c r="R34" i="1"/>
  <c r="R32" i="1"/>
  <c r="R30" i="1"/>
  <c r="R28" i="1"/>
  <c r="I10" i="1" l="1"/>
  <c r="I11" i="1"/>
  <c r="B11" i="1"/>
  <c r="I12" i="1" l="1"/>
  <c r="B12" i="1" s="1"/>
</calcChain>
</file>

<file path=xl/sharedStrings.xml><?xml version="1.0" encoding="utf-8"?>
<sst xmlns="http://schemas.openxmlformats.org/spreadsheetml/2006/main" count="48" uniqueCount="41">
  <si>
    <t>n.</t>
  </si>
  <si>
    <t>data</t>
  </si>
  <si>
    <t>voto</t>
  </si>
  <si>
    <t>voti*crediti</t>
  </si>
  <si>
    <t>è &lt;= fine</t>
  </si>
  <si>
    <t>è &gt;= inizio</t>
  </si>
  <si>
    <t>è nell'intervallo</t>
  </si>
  <si>
    <t>Cognome</t>
  </si>
  <si>
    <t>Nome</t>
  </si>
  <si>
    <t>Matricola</t>
  </si>
  <si>
    <t>Dipartimento</t>
  </si>
  <si>
    <t>DEI</t>
  </si>
  <si>
    <t>DICAR</t>
  </si>
  <si>
    <t>DICATECH</t>
  </si>
  <si>
    <t>DMMM</t>
  </si>
  <si>
    <t>laurea (3 anni)</t>
  </si>
  <si>
    <t>laurea magistrale (2 anni)</t>
  </si>
  <si>
    <t>l. mag. a ciclo unico (5 anni)</t>
  </si>
  <si>
    <t>CFU</t>
  </si>
  <si>
    <t>Crediti acquisiti in attività formative con voto</t>
  </si>
  <si>
    <t>Crediti acquisiti in attività formative senza voto</t>
  </si>
  <si>
    <t>nome esame/attività</t>
  </si>
  <si>
    <t>Dati di controllo</t>
  </si>
  <si>
    <t>Vmedia calcolato</t>
  </si>
  <si>
    <t>Vcrediti calcolato</t>
  </si>
  <si>
    <t>data inizio (per calcolo di Vcrediti)</t>
  </si>
  <si>
    <t>somma voti*crediti per Vmedia</t>
  </si>
  <si>
    <t>crediti senza voto  per Vcrediti</t>
  </si>
  <si>
    <t>crediti totali  per Vcrediti</t>
  </si>
  <si>
    <t>crediti con voto  per Vcrediti</t>
  </si>
  <si>
    <t>crediti con voto  per Vmedia</t>
  </si>
  <si>
    <t>divisore per punteggio Vcrediti</t>
  </si>
  <si>
    <t>Modulo dati carriera</t>
  </si>
  <si>
    <t>3 ciclo (dottorato, sc. spec., ecc.)</t>
  </si>
  <si>
    <t>Tipo corso di studio</t>
  </si>
  <si>
    <t>Nome corso di studio</t>
  </si>
  <si>
    <t xml:space="preserve">data fine per calcolo Vmedia </t>
  </si>
  <si>
    <t>Dichiarazione ai sensi dell'art. 47 D.P.R. 28 dicembre 2000, n. 445:
Il sottoscritto, consapevole delle sanzioni penali nel caso di dichiarazioni non veritiere, di formazione o uso di atti falsi, dichiara di avere conseguito i crediti formativi universitari sopra riportati, e che tutti i dati relativi (data, voto, numero di crediti) sono corretti, completi e veritieri.
Dichiara altresì di avere generato il presente documento mediante il file .xlsx distribuito sul sito web del Politecnico di Bari, mediante la sola immissione dei dati nei campi vuoti evidenziati in colore.
Data                                                                                                            Firma</t>
  </si>
  <si>
    <t>Bando POLIBA2CHINA - Politecnico di Bari</t>
  </si>
  <si>
    <t>Aggiornamento 30/07/2017</t>
  </si>
  <si>
    <r>
      <t xml:space="preserve">Avvertenze:
1) la votazione di "30 e lode" va inserita come "31";
2) </t>
    </r>
    <r>
      <rPr>
        <b/>
        <sz val="10"/>
        <color theme="1"/>
        <rFont val="Calibri"/>
        <family val="2"/>
        <scheme val="minor"/>
      </rPr>
      <t>gli studenti iscritti a una laurea magistrale biennale devono inserire anche gli esami sostenuti nella laurea triennale che ha vi dato accesso</t>
    </r>
    <r>
      <rPr>
        <sz val="10"/>
        <color theme="1"/>
        <rFont val="Calibri"/>
        <family val="2"/>
        <scheme val="minor"/>
      </rPr>
      <t xml:space="preserve">;
3) in questo caso, la prova finale della laurea triennale va inserita tra le </t>
    </r>
    <r>
      <rPr>
        <i/>
        <sz val="10"/>
        <color theme="1"/>
        <rFont val="Calibri"/>
        <family val="2"/>
        <scheme val="minor"/>
      </rPr>
      <t>attività formative senza voto</t>
    </r>
    <r>
      <rPr>
        <sz val="10"/>
        <color theme="1"/>
        <rFont val="Calibri"/>
        <family val="2"/>
        <scheme val="minor"/>
      </rPr>
      <t xml:space="preserve">, con la data in cui la laurea è stata conseguita, e con il numero di crediti attribuiti alla prova finale. Lo stesso vale per la prova finale della magistrale (per studenti del 3° ciclo).
4) Gli studenti del 3° ciclo devono inserire tutti i voti degli esami sostenuti alla triennale e magistrale, per un totale di 300 CFU.
5) vanno inserite tutte e sole le attività didattiche (esami, tirocini, eventuale prova finale) </t>
    </r>
    <r>
      <rPr>
        <b/>
        <sz val="10"/>
        <color theme="1"/>
        <rFont val="Calibri"/>
        <family val="2"/>
        <scheme val="minor"/>
      </rPr>
      <t>già presenti sul portale esse3 o comunque dimostrabili mediante certificati</t>
    </r>
    <r>
      <rPr>
        <sz val="10"/>
        <color theme="1"/>
        <rFont val="Calibri"/>
        <family val="2"/>
        <scheme val="minor"/>
      </rPr>
      <t xml:space="preserve">, </t>
    </r>
    <r>
      <rPr>
        <b/>
        <sz val="10"/>
        <color theme="1"/>
        <rFont val="Calibri"/>
        <family val="2"/>
        <scheme val="minor"/>
      </rPr>
      <t>escludendo attività extra-curricolari o in sovrannumero</t>
    </r>
    <r>
      <rPr>
        <sz val="10"/>
        <color theme="1"/>
        <rFont val="Calibri"/>
        <family val="2"/>
        <scheme val="minor"/>
      </rPr>
      <t xml:space="preserve"> (i cui crediti non contribuiscono all'avanzamento verso il conseguimento del titolo di studio).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</si>
</sst>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1"/>
      <color theme="1"/>
      <name val="Calibri"/>
      <family val="2"/>
      <scheme val="minor"/>
    </font>
    <font>
      <b/>
      <sz val="16"/>
      <color theme="1"/>
      <name val="Calibri"/>
      <family val="2"/>
      <scheme val="minor"/>
    </font>
    <font>
      <b/>
      <sz val="20"/>
      <color theme="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8"/>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1"/>
      <color theme="0"/>
      <name val="Calibri"/>
      <family val="2"/>
      <scheme val="minor"/>
    </font>
    <font>
      <sz val="11"/>
      <color theme="0"/>
      <name val="Calibri"/>
      <family val="2"/>
      <scheme val="minor"/>
    </font>
    <font>
      <b/>
      <sz val="14"/>
      <color theme="0"/>
      <name val="Calibri"/>
      <family val="2"/>
      <scheme val="minor"/>
    </font>
    <font>
      <i/>
      <sz val="11"/>
      <color theme="0"/>
      <name val="Calibri"/>
      <family val="2"/>
      <scheme val="minor"/>
    </font>
  </fonts>
  <fills count="3">
    <fill>
      <patternFill patternType="none"/>
    </fill>
    <fill>
      <patternFill patternType="gray125"/>
    </fill>
    <fill>
      <patternFill patternType="solid">
        <fgColor rgb="FFFFFF9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0">
    <xf numFmtId="0" fontId="0" fillId="0" borderId="0" xfId="0"/>
    <xf numFmtId="0" fontId="0" fillId="0" borderId="0" xfId="0" applyAlignment="1">
      <alignment horizontal="right"/>
    </xf>
    <xf numFmtId="0" fontId="0" fillId="0" borderId="1" xfId="0" applyBorder="1" applyAlignment="1">
      <alignment horizontal="right"/>
    </xf>
    <xf numFmtId="0" fontId="1" fillId="0" borderId="1" xfId="0" applyFont="1" applyBorder="1" applyAlignment="1">
      <alignment horizontal="right"/>
    </xf>
    <xf numFmtId="0" fontId="0" fillId="0" borderId="0" xfId="0" applyBorder="1" applyAlignment="1">
      <alignment horizontal="right"/>
    </xf>
    <xf numFmtId="0" fontId="0" fillId="0" borderId="0" xfId="0" applyFill="1" applyBorder="1" applyAlignment="1">
      <alignment horizontal="right"/>
    </xf>
    <xf numFmtId="0" fontId="1" fillId="0" borderId="0" xfId="0" applyFont="1" applyAlignment="1">
      <alignment horizontal="left"/>
    </xf>
    <xf numFmtId="0" fontId="0" fillId="0" borderId="0" xfId="0" applyAlignment="1">
      <alignment horizontal="left" vertical="top" wrapText="1"/>
    </xf>
    <xf numFmtId="0" fontId="0" fillId="0" borderId="0" xfId="0" applyAlignment="1">
      <alignment horizontal="left" vertical="top"/>
    </xf>
    <xf numFmtId="0" fontId="2" fillId="0" borderId="0" xfId="0" applyFont="1" applyAlignment="1">
      <alignment horizontal="left"/>
    </xf>
    <xf numFmtId="0" fontId="3" fillId="0" borderId="0" xfId="0" applyFont="1" applyAlignment="1">
      <alignment horizontal="left"/>
    </xf>
    <xf numFmtId="0" fontId="1" fillId="0" borderId="0" xfId="0" applyFont="1" applyBorder="1" applyAlignment="1">
      <alignment horizontal="left"/>
    </xf>
    <xf numFmtId="0" fontId="0" fillId="2" borderId="1" xfId="0" applyFill="1" applyBorder="1" applyAlignment="1" applyProtection="1">
      <alignment horizontal="right" wrapText="1"/>
      <protection locked="0"/>
    </xf>
    <xf numFmtId="0" fontId="0" fillId="0" borderId="0" xfId="0" applyFill="1" applyBorder="1" applyAlignment="1" applyProtection="1">
      <alignment horizontal="right" wrapText="1"/>
    </xf>
    <xf numFmtId="0" fontId="1" fillId="0" borderId="1" xfId="0" applyFont="1" applyBorder="1" applyAlignment="1">
      <alignment horizontal="right" wrapText="1"/>
    </xf>
    <xf numFmtId="0" fontId="0" fillId="0" borderId="0" xfId="0" applyAlignment="1">
      <alignment horizontal="right" wrapText="1"/>
    </xf>
    <xf numFmtId="0" fontId="2" fillId="0" borderId="0" xfId="0" applyFont="1" applyAlignment="1">
      <alignment horizontal="left" wrapText="1"/>
    </xf>
    <xf numFmtId="0" fontId="0" fillId="0" borderId="1" xfId="0" applyBorder="1" applyAlignment="1">
      <alignment horizontal="right" wrapText="1"/>
    </xf>
    <xf numFmtId="0" fontId="0" fillId="0" borderId="0" xfId="0" applyAlignment="1">
      <alignment horizontal="left" vertical="top" wrapText="1"/>
    </xf>
    <xf numFmtId="0" fontId="0" fillId="0" borderId="0" xfId="0" applyBorder="1" applyAlignment="1">
      <alignment horizontal="left" wrapText="1"/>
    </xf>
    <xf numFmtId="0" fontId="0" fillId="0" borderId="0" xfId="0" applyAlignment="1">
      <alignment horizontal="left" wrapText="1"/>
    </xf>
    <xf numFmtId="0" fontId="4" fillId="0" borderId="1" xfId="0" applyFont="1" applyBorder="1" applyAlignment="1">
      <alignment horizontal="right" wrapText="1"/>
    </xf>
    <xf numFmtId="14" fontId="4" fillId="0" borderId="1" xfId="0" applyNumberFormat="1" applyFont="1" applyBorder="1" applyAlignment="1">
      <alignment horizontal="right"/>
    </xf>
    <xf numFmtId="0" fontId="0" fillId="0" borderId="0" xfId="0" applyFill="1" applyBorder="1" applyAlignment="1" applyProtection="1">
      <alignment horizontal="right"/>
    </xf>
    <xf numFmtId="0" fontId="5" fillId="0" borderId="0" xfId="0" applyFont="1" applyAlignment="1">
      <alignment horizontal="right"/>
    </xf>
    <xf numFmtId="0" fontId="6" fillId="0" borderId="0" xfId="0" applyFont="1" applyAlignment="1">
      <alignment horizontal="left"/>
    </xf>
    <xf numFmtId="0" fontId="6" fillId="0" borderId="0" xfId="0" applyFont="1" applyAlignment="1">
      <alignment horizontal="left" wrapText="1"/>
    </xf>
    <xf numFmtId="2" fontId="7" fillId="0" borderId="1" xfId="0" applyNumberFormat="1" applyFont="1" applyBorder="1" applyAlignment="1">
      <alignment horizontal="right" wrapText="1"/>
    </xf>
    <xf numFmtId="0" fontId="8" fillId="0" borderId="0" xfId="0" applyFont="1" applyAlignment="1">
      <alignment horizontal="left" vertical="top" wrapText="1"/>
    </xf>
    <xf numFmtId="0" fontId="9" fillId="0" borderId="0" xfId="0" applyFont="1" applyBorder="1" applyAlignment="1">
      <alignment horizontal="left" vertical="top" wrapText="1"/>
    </xf>
    <xf numFmtId="0" fontId="9" fillId="2" borderId="1" xfId="0" applyFont="1" applyFill="1" applyBorder="1" applyAlignment="1" applyProtection="1">
      <alignment horizontal="right" wrapText="1"/>
      <protection locked="0"/>
    </xf>
    <xf numFmtId="14" fontId="9" fillId="2" borderId="1" xfId="0" applyNumberFormat="1" applyFont="1" applyFill="1" applyBorder="1" applyAlignment="1" applyProtection="1">
      <alignment horizontal="right"/>
      <protection locked="0"/>
    </xf>
    <xf numFmtId="0" fontId="9" fillId="2" borderId="1" xfId="0" applyFont="1" applyFill="1" applyBorder="1" applyAlignment="1" applyProtection="1">
      <alignment horizontal="right"/>
      <protection locked="0"/>
    </xf>
    <xf numFmtId="2" fontId="7" fillId="0" borderId="0" xfId="0" applyNumberFormat="1" applyFont="1" applyBorder="1" applyAlignment="1">
      <alignment horizontal="right" wrapText="1"/>
    </xf>
    <xf numFmtId="0" fontId="12" fillId="0" borderId="0" xfId="0" applyFont="1" applyAlignment="1">
      <alignment horizontal="left"/>
    </xf>
    <xf numFmtId="0" fontId="13" fillId="0" borderId="0" xfId="0" applyFont="1" applyBorder="1" applyAlignment="1">
      <alignment horizontal="right" wrapText="1"/>
    </xf>
    <xf numFmtId="0" fontId="13" fillId="0" borderId="0" xfId="0" applyFont="1" applyBorder="1" applyAlignment="1">
      <alignment horizontal="right"/>
    </xf>
    <xf numFmtId="0" fontId="15" fillId="0" borderId="0" xfId="0" applyFont="1" applyBorder="1" applyAlignment="1">
      <alignment horizontal="right" wrapText="1"/>
    </xf>
    <xf numFmtId="14" fontId="15" fillId="0" borderId="0" xfId="0" applyNumberFormat="1" applyFont="1" applyBorder="1" applyAlignment="1">
      <alignment horizontal="right"/>
    </xf>
    <xf numFmtId="2" fontId="14" fillId="0" borderId="0" xfId="0" applyNumberFormat="1" applyFont="1" applyBorder="1" applyAlignment="1">
      <alignment horizontal="right" wrapText="1"/>
    </xf>
    <xf numFmtId="0" fontId="8" fillId="0" borderId="0" xfId="0" applyFont="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8" xfId="0" applyFont="1" applyBorder="1" applyAlignment="1">
      <alignment horizontal="left" vertical="top" wrapText="1"/>
    </xf>
    <xf numFmtId="0" fontId="9" fillId="0" borderId="0" xfId="0" applyFont="1" applyBorder="1" applyAlignment="1">
      <alignment horizontal="left" vertical="top" wrapText="1"/>
    </xf>
    <xf numFmtId="0" fontId="9" fillId="0" borderId="9"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cellXfs>
  <cellStyles count="1">
    <cellStyle name="Normale"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5"/>
  <sheetViews>
    <sheetView showGridLines="0" tabSelected="1" zoomScaleNormal="100" workbookViewId="0">
      <selection activeCell="B9" sqref="B9"/>
    </sheetView>
  </sheetViews>
  <sheetFormatPr defaultColWidth="9.1796875" defaultRowHeight="14.5" x14ac:dyDescent="0.35"/>
  <cols>
    <col min="1" max="1" width="4.1796875" style="1" customWidth="1"/>
    <col min="2" max="2" width="33.54296875" style="15" customWidth="1"/>
    <col min="3" max="3" width="10.7265625" style="1" bestFit="1" customWidth="1"/>
    <col min="4" max="4" width="4.7265625" style="1" customWidth="1"/>
    <col min="5" max="5" width="5" style="1" bestFit="1" customWidth="1"/>
    <col min="6" max="6" width="5.81640625" style="1" customWidth="1"/>
    <col min="7" max="7" width="3" style="1" customWidth="1"/>
    <col min="8" max="8" width="32.7265625" style="15" bestFit="1" customWidth="1"/>
    <col min="9" max="9" width="11.26953125" style="1" bestFit="1" customWidth="1"/>
    <col min="10" max="10" width="4.7265625" style="1" customWidth="1"/>
    <col min="11" max="11" width="9.1796875" style="1" hidden="1" customWidth="1"/>
    <col min="12" max="12" width="11.1796875" style="1" hidden="1" customWidth="1"/>
    <col min="13" max="17" width="9.1796875" style="1" hidden="1" customWidth="1"/>
    <col min="18" max="18" width="16.7265625" style="1" hidden="1" customWidth="1"/>
    <col min="19" max="16384" width="9.1796875" style="1"/>
  </cols>
  <sheetData>
    <row r="1" spans="1:16" ht="26" x14ac:dyDescent="0.6">
      <c r="B1" s="10" t="s">
        <v>32</v>
      </c>
      <c r="C1" s="9"/>
      <c r="D1" s="9"/>
      <c r="E1" s="9"/>
      <c r="F1" s="9"/>
      <c r="G1" s="9"/>
      <c r="H1" s="16"/>
      <c r="I1" s="9"/>
    </row>
    <row r="2" spans="1:16" s="24" customFormat="1" ht="15.5" x14ac:dyDescent="0.35">
      <c r="B2" s="25" t="s">
        <v>38</v>
      </c>
      <c r="C2" s="25"/>
      <c r="D2" s="25"/>
      <c r="E2" s="25"/>
      <c r="F2" s="25"/>
      <c r="G2" s="25"/>
      <c r="H2" s="26"/>
      <c r="I2" s="25"/>
    </row>
    <row r="3" spans="1:16" x14ac:dyDescent="0.35">
      <c r="B3" s="15" t="s">
        <v>39</v>
      </c>
    </row>
    <row r="4" spans="1:16" x14ac:dyDescent="0.35">
      <c r="A4" s="23"/>
      <c r="B4" s="12"/>
      <c r="C4" s="11" t="s">
        <v>7</v>
      </c>
      <c r="D4" s="11"/>
      <c r="E4" s="11"/>
      <c r="F4" s="11"/>
      <c r="H4" s="37" t="s">
        <v>25</v>
      </c>
      <c r="I4" s="38">
        <v>42217</v>
      </c>
      <c r="O4" s="11" t="s">
        <v>11</v>
      </c>
      <c r="P4" s="11" t="s">
        <v>15</v>
      </c>
    </row>
    <row r="5" spans="1:16" x14ac:dyDescent="0.35">
      <c r="A5" s="23"/>
      <c r="B5" s="12"/>
      <c r="C5" s="11" t="s">
        <v>8</v>
      </c>
      <c r="D5" s="11"/>
      <c r="E5" s="11"/>
      <c r="F5" s="11"/>
      <c r="H5" s="21" t="s">
        <v>36</v>
      </c>
      <c r="I5" s="22">
        <v>42947</v>
      </c>
      <c r="O5" s="11" t="s">
        <v>12</v>
      </c>
      <c r="P5" s="11" t="s">
        <v>16</v>
      </c>
    </row>
    <row r="6" spans="1:16" x14ac:dyDescent="0.35">
      <c r="A6" s="23"/>
      <c r="B6" s="12"/>
      <c r="C6" s="11" t="s">
        <v>9</v>
      </c>
      <c r="D6" s="11"/>
      <c r="E6" s="11"/>
      <c r="F6" s="11"/>
      <c r="O6" s="11" t="s">
        <v>13</v>
      </c>
      <c r="P6" s="11" t="s">
        <v>17</v>
      </c>
    </row>
    <row r="7" spans="1:16" x14ac:dyDescent="0.35">
      <c r="A7" s="23"/>
      <c r="B7" s="12"/>
      <c r="C7" s="6" t="s">
        <v>10</v>
      </c>
      <c r="H7" s="20" t="s">
        <v>22</v>
      </c>
      <c r="O7" s="6" t="s">
        <v>14</v>
      </c>
      <c r="P7" s="6" t="s">
        <v>33</v>
      </c>
    </row>
    <row r="8" spans="1:16" x14ac:dyDescent="0.35">
      <c r="A8" s="23"/>
      <c r="B8" s="12"/>
      <c r="C8" s="6" t="s">
        <v>34</v>
      </c>
      <c r="H8" s="17" t="s">
        <v>30</v>
      </c>
      <c r="I8" s="2">
        <f>SUMIF(P26:P85,"=1",D26:D85)</f>
        <v>0</v>
      </c>
    </row>
    <row r="9" spans="1:16" x14ac:dyDescent="0.35">
      <c r="A9" s="23"/>
      <c r="B9" s="12"/>
      <c r="C9" s="6" t="s">
        <v>35</v>
      </c>
      <c r="H9" s="17" t="s">
        <v>26</v>
      </c>
      <c r="I9" s="2">
        <f>SUMIF(P26:P85,"=1",O26:O85)</f>
        <v>0</v>
      </c>
    </row>
    <row r="10" spans="1:16" x14ac:dyDescent="0.35">
      <c r="B10" s="13"/>
      <c r="C10" s="6"/>
      <c r="H10" s="35" t="s">
        <v>29</v>
      </c>
      <c r="I10" s="36">
        <f>SUMIF(R26:R85,"=1",D26:D85)</f>
        <v>0</v>
      </c>
    </row>
    <row r="11" spans="1:16" ht="18.5" x14ac:dyDescent="0.45">
      <c r="B11" s="27">
        <f>IF(I8&gt;0,I9/I8,0)</f>
        <v>0</v>
      </c>
      <c r="C11" s="6" t="s">
        <v>23</v>
      </c>
      <c r="D11" s="4"/>
      <c r="E11" s="4"/>
      <c r="H11" s="35" t="s">
        <v>27</v>
      </c>
      <c r="I11" s="36">
        <f>SUMIF(M26:M35,"=1",J26:J35)</f>
        <v>0</v>
      </c>
    </row>
    <row r="12" spans="1:16" ht="18.5" x14ac:dyDescent="0.45">
      <c r="B12" s="39">
        <f>IF(I12&gt;0,I12/I13,0)</f>
        <v>0</v>
      </c>
      <c r="C12" s="34" t="s">
        <v>24</v>
      </c>
      <c r="D12" s="4"/>
      <c r="E12" s="4"/>
      <c r="H12" s="35" t="s">
        <v>28</v>
      </c>
      <c r="I12" s="36">
        <f>I10+I11</f>
        <v>0</v>
      </c>
    </row>
    <row r="13" spans="1:16" ht="18.5" x14ac:dyDescent="0.45">
      <c r="B13" s="33"/>
      <c r="C13" s="6"/>
      <c r="D13" s="4"/>
      <c r="E13" s="4"/>
      <c r="H13" s="35" t="s">
        <v>31</v>
      </c>
      <c r="I13" s="36">
        <v>10</v>
      </c>
    </row>
    <row r="15" spans="1:16" ht="15" customHeight="1" x14ac:dyDescent="0.35">
      <c r="B15" s="41" t="s">
        <v>40</v>
      </c>
      <c r="C15" s="42"/>
      <c r="D15" s="42"/>
      <c r="E15" s="42"/>
      <c r="F15" s="42"/>
      <c r="G15" s="42"/>
      <c r="H15" s="42"/>
      <c r="I15" s="42"/>
      <c r="J15" s="43"/>
    </row>
    <row r="16" spans="1:16" ht="15" customHeight="1" x14ac:dyDescent="0.35">
      <c r="B16" s="44"/>
      <c r="C16" s="45"/>
      <c r="D16" s="45"/>
      <c r="E16" s="45"/>
      <c r="F16" s="45"/>
      <c r="G16" s="45"/>
      <c r="H16" s="45"/>
      <c r="I16" s="45"/>
      <c r="J16" s="46"/>
    </row>
    <row r="17" spans="1:18" ht="15" customHeight="1" x14ac:dyDescent="0.35">
      <c r="B17" s="44"/>
      <c r="C17" s="45"/>
      <c r="D17" s="45"/>
      <c r="E17" s="45"/>
      <c r="F17" s="45"/>
      <c r="G17" s="45"/>
      <c r="H17" s="45"/>
      <c r="I17" s="45"/>
      <c r="J17" s="46"/>
    </row>
    <row r="18" spans="1:18" ht="15" customHeight="1" x14ac:dyDescent="0.35">
      <c r="B18" s="44"/>
      <c r="C18" s="45"/>
      <c r="D18" s="45"/>
      <c r="E18" s="45"/>
      <c r="F18" s="45"/>
      <c r="G18" s="45"/>
      <c r="H18" s="45"/>
      <c r="I18" s="45"/>
      <c r="J18" s="46"/>
    </row>
    <row r="19" spans="1:18" x14ac:dyDescent="0.35">
      <c r="A19" s="19"/>
      <c r="B19" s="44"/>
      <c r="C19" s="45"/>
      <c r="D19" s="45"/>
      <c r="E19" s="45"/>
      <c r="F19" s="45"/>
      <c r="G19" s="45"/>
      <c r="H19" s="45"/>
      <c r="I19" s="45"/>
      <c r="J19" s="46"/>
    </row>
    <row r="20" spans="1:18" x14ac:dyDescent="0.35">
      <c r="A20" s="19"/>
      <c r="B20" s="44"/>
      <c r="C20" s="45"/>
      <c r="D20" s="45"/>
      <c r="E20" s="45"/>
      <c r="F20" s="45"/>
      <c r="G20" s="45"/>
      <c r="H20" s="45"/>
      <c r="I20" s="45"/>
      <c r="J20" s="46"/>
    </row>
    <row r="21" spans="1:18" x14ac:dyDescent="0.35">
      <c r="A21" s="19"/>
      <c r="B21" s="44"/>
      <c r="C21" s="45"/>
      <c r="D21" s="45"/>
      <c r="E21" s="45"/>
      <c r="F21" s="45"/>
      <c r="G21" s="45"/>
      <c r="H21" s="45"/>
      <c r="I21" s="45"/>
      <c r="J21" s="46"/>
    </row>
    <row r="22" spans="1:18" x14ac:dyDescent="0.35">
      <c r="A22" s="19"/>
      <c r="B22" s="47"/>
      <c r="C22" s="48"/>
      <c r="D22" s="48"/>
      <c r="E22" s="48"/>
      <c r="F22" s="48"/>
      <c r="G22" s="48"/>
      <c r="H22" s="48"/>
      <c r="I22" s="48"/>
      <c r="J22" s="49"/>
    </row>
    <row r="23" spans="1:18" x14ac:dyDescent="0.35">
      <c r="A23" s="19"/>
      <c r="B23" s="29"/>
      <c r="C23" s="29"/>
      <c r="D23" s="29"/>
      <c r="E23" s="29"/>
      <c r="F23" s="29"/>
      <c r="G23" s="29"/>
      <c r="H23" s="29"/>
      <c r="I23" s="29"/>
      <c r="J23" s="29"/>
    </row>
    <row r="24" spans="1:18" x14ac:dyDescent="0.35">
      <c r="A24" s="6" t="s">
        <v>19</v>
      </c>
      <c r="G24" s="6" t="s">
        <v>20</v>
      </c>
    </row>
    <row r="25" spans="1:18" x14ac:dyDescent="0.35">
      <c r="A25" s="3" t="s">
        <v>0</v>
      </c>
      <c r="B25" s="14" t="s">
        <v>21</v>
      </c>
      <c r="C25" s="3" t="s">
        <v>1</v>
      </c>
      <c r="D25" s="3" t="s">
        <v>18</v>
      </c>
      <c r="E25" s="3" t="s">
        <v>2</v>
      </c>
      <c r="G25" s="3" t="s">
        <v>0</v>
      </c>
      <c r="H25" s="14" t="s">
        <v>21</v>
      </c>
      <c r="I25" s="3" t="s">
        <v>1</v>
      </c>
      <c r="J25" s="3" t="s">
        <v>18</v>
      </c>
      <c r="K25" s="5" t="s">
        <v>4</v>
      </c>
      <c r="L25" s="5" t="s">
        <v>5</v>
      </c>
      <c r="M25" s="5" t="s">
        <v>6</v>
      </c>
      <c r="O25" s="5" t="s">
        <v>3</v>
      </c>
      <c r="P25" s="5" t="s">
        <v>4</v>
      </c>
      <c r="Q25" s="5" t="s">
        <v>5</v>
      </c>
      <c r="R25" s="5" t="s">
        <v>6</v>
      </c>
    </row>
    <row r="26" spans="1:18" x14ac:dyDescent="0.35">
      <c r="A26" s="2">
        <v>1</v>
      </c>
      <c r="B26" s="30"/>
      <c r="C26" s="31"/>
      <c r="D26" s="32"/>
      <c r="E26" s="32"/>
      <c r="G26" s="2">
        <v>1</v>
      </c>
      <c r="H26" s="30"/>
      <c r="I26" s="31"/>
      <c r="J26" s="32"/>
      <c r="K26" s="4">
        <f t="shared" ref="K26:K35" si="0">IF(I26&lt;=$I$5,1,0)</f>
        <v>1</v>
      </c>
      <c r="L26" s="4">
        <f t="shared" ref="L26:L35" si="1">IF(I26&gt;=$I$4,1,0)</f>
        <v>0</v>
      </c>
      <c r="M26" s="1">
        <f>IF(AND(K26,L26),1,0)</f>
        <v>0</v>
      </c>
      <c r="O26" s="4">
        <f>D26*E26</f>
        <v>0</v>
      </c>
      <c r="P26" s="4">
        <f>IF(C26&lt;=$I$5,1,0)</f>
        <v>1</v>
      </c>
      <c r="Q26" s="4">
        <f>IF(C26&gt;=$I$4,1,0)</f>
        <v>0</v>
      </c>
      <c r="R26" s="4">
        <f>IF(AND(P26,Q26),1,0)</f>
        <v>0</v>
      </c>
    </row>
    <row r="27" spans="1:18" x14ac:dyDescent="0.35">
      <c r="A27" s="2">
        <v>2</v>
      </c>
      <c r="B27" s="30"/>
      <c r="C27" s="31"/>
      <c r="D27" s="32"/>
      <c r="E27" s="32"/>
      <c r="G27" s="2">
        <v>2</v>
      </c>
      <c r="H27" s="30"/>
      <c r="I27" s="31"/>
      <c r="J27" s="32"/>
      <c r="K27" s="4">
        <f t="shared" si="0"/>
        <v>1</v>
      </c>
      <c r="L27" s="4">
        <f t="shared" si="1"/>
        <v>0</v>
      </c>
      <c r="M27" s="1">
        <f t="shared" ref="M27:M35" si="2">IF(AND(K27,L27),1,0)</f>
        <v>0</v>
      </c>
      <c r="O27" s="4">
        <f>D27*E27</f>
        <v>0</v>
      </c>
      <c r="P27" s="4">
        <f>IF(C27&lt;=$I$5,1,0)</f>
        <v>1</v>
      </c>
      <c r="Q27" s="4">
        <f>IF(C27&gt;=$I$4,1,0)</f>
        <v>0</v>
      </c>
      <c r="R27" s="4">
        <f t="shared" ref="R27:R65" si="3">IF(AND(P27,Q27),1,0)</f>
        <v>0</v>
      </c>
    </row>
    <row r="28" spans="1:18" x14ac:dyDescent="0.35">
      <c r="A28" s="2">
        <v>3</v>
      </c>
      <c r="B28" s="30"/>
      <c r="C28" s="31"/>
      <c r="D28" s="32"/>
      <c r="E28" s="32"/>
      <c r="G28" s="2">
        <v>3</v>
      </c>
      <c r="H28" s="30"/>
      <c r="I28" s="32"/>
      <c r="J28" s="32"/>
      <c r="K28" s="4">
        <f t="shared" si="0"/>
        <v>1</v>
      </c>
      <c r="L28" s="4">
        <f t="shared" si="1"/>
        <v>0</v>
      </c>
      <c r="M28" s="1">
        <f t="shared" si="2"/>
        <v>0</v>
      </c>
      <c r="O28" s="4">
        <f t="shared" ref="O28:O65" si="4">D28*E28</f>
        <v>0</v>
      </c>
      <c r="P28" s="4">
        <f t="shared" ref="P28:P65" si="5">IF(C28&lt;=$I$5,1,0)</f>
        <v>1</v>
      </c>
      <c r="Q28" s="4">
        <f t="shared" ref="Q28:Q65" si="6">IF(C28&gt;=$I$4,1,0)</f>
        <v>0</v>
      </c>
      <c r="R28" s="4">
        <f t="shared" si="3"/>
        <v>0</v>
      </c>
    </row>
    <row r="29" spans="1:18" x14ac:dyDescent="0.35">
      <c r="A29" s="2">
        <v>4</v>
      </c>
      <c r="B29" s="30"/>
      <c r="C29" s="31"/>
      <c r="D29" s="32"/>
      <c r="E29" s="32"/>
      <c r="G29" s="2">
        <v>4</v>
      </c>
      <c r="H29" s="30"/>
      <c r="I29" s="32"/>
      <c r="J29" s="32"/>
      <c r="K29" s="4">
        <f t="shared" si="0"/>
        <v>1</v>
      </c>
      <c r="L29" s="4">
        <f t="shared" si="1"/>
        <v>0</v>
      </c>
      <c r="M29" s="1">
        <f t="shared" si="2"/>
        <v>0</v>
      </c>
      <c r="O29" s="4">
        <f t="shared" si="4"/>
        <v>0</v>
      </c>
      <c r="P29" s="4">
        <f t="shared" si="5"/>
        <v>1</v>
      </c>
      <c r="Q29" s="4">
        <f t="shared" si="6"/>
        <v>0</v>
      </c>
      <c r="R29" s="4">
        <f t="shared" si="3"/>
        <v>0</v>
      </c>
    </row>
    <row r="30" spans="1:18" x14ac:dyDescent="0.35">
      <c r="A30" s="2">
        <v>5</v>
      </c>
      <c r="B30" s="30"/>
      <c r="C30" s="31"/>
      <c r="D30" s="32"/>
      <c r="E30" s="32"/>
      <c r="G30" s="2">
        <v>5</v>
      </c>
      <c r="H30" s="30"/>
      <c r="I30" s="32"/>
      <c r="J30" s="32"/>
      <c r="K30" s="4">
        <f t="shared" si="0"/>
        <v>1</v>
      </c>
      <c r="L30" s="4">
        <f t="shared" si="1"/>
        <v>0</v>
      </c>
      <c r="M30" s="1">
        <f t="shared" si="2"/>
        <v>0</v>
      </c>
      <c r="O30" s="4">
        <f t="shared" si="4"/>
        <v>0</v>
      </c>
      <c r="P30" s="4">
        <f t="shared" si="5"/>
        <v>1</v>
      </c>
      <c r="Q30" s="4">
        <f t="shared" si="6"/>
        <v>0</v>
      </c>
      <c r="R30" s="4">
        <f t="shared" si="3"/>
        <v>0</v>
      </c>
    </row>
    <row r="31" spans="1:18" x14ac:dyDescent="0.35">
      <c r="A31" s="2">
        <v>6</v>
      </c>
      <c r="B31" s="30"/>
      <c r="C31" s="31"/>
      <c r="D31" s="32"/>
      <c r="E31" s="32"/>
      <c r="G31" s="2">
        <v>6</v>
      </c>
      <c r="H31" s="30"/>
      <c r="I31" s="32"/>
      <c r="J31" s="32"/>
      <c r="K31" s="4">
        <f t="shared" si="0"/>
        <v>1</v>
      </c>
      <c r="L31" s="4">
        <f t="shared" si="1"/>
        <v>0</v>
      </c>
      <c r="M31" s="1">
        <f t="shared" si="2"/>
        <v>0</v>
      </c>
      <c r="O31" s="4">
        <f>D31*E31</f>
        <v>0</v>
      </c>
      <c r="P31" s="4">
        <f>IF(C31&lt;=$I$5,1,0)</f>
        <v>1</v>
      </c>
      <c r="Q31" s="4">
        <f>IF(C31&gt;=$I$4,1,0)</f>
        <v>0</v>
      </c>
      <c r="R31" s="4">
        <f t="shared" si="3"/>
        <v>0</v>
      </c>
    </row>
    <row r="32" spans="1:18" x14ac:dyDescent="0.35">
      <c r="A32" s="2">
        <v>7</v>
      </c>
      <c r="B32" s="30"/>
      <c r="C32" s="31"/>
      <c r="D32" s="32"/>
      <c r="E32" s="32"/>
      <c r="G32" s="2">
        <v>7</v>
      </c>
      <c r="H32" s="30"/>
      <c r="I32" s="32"/>
      <c r="J32" s="32"/>
      <c r="K32" s="4">
        <f t="shared" si="0"/>
        <v>1</v>
      </c>
      <c r="L32" s="4">
        <f t="shared" si="1"/>
        <v>0</v>
      </c>
      <c r="M32" s="1">
        <f t="shared" si="2"/>
        <v>0</v>
      </c>
      <c r="O32" s="4">
        <f>D32*E32</f>
        <v>0</v>
      </c>
      <c r="P32" s="4">
        <f>IF(C32&lt;=$I$5,1,0)</f>
        <v>1</v>
      </c>
      <c r="Q32" s="4">
        <f>IF(C32&gt;=$I$4,1,0)</f>
        <v>0</v>
      </c>
      <c r="R32" s="4">
        <f t="shared" si="3"/>
        <v>0</v>
      </c>
    </row>
    <row r="33" spans="1:18" x14ac:dyDescent="0.35">
      <c r="A33" s="2">
        <v>8</v>
      </c>
      <c r="B33" s="30"/>
      <c r="C33" s="31"/>
      <c r="D33" s="32"/>
      <c r="E33" s="32"/>
      <c r="G33" s="2">
        <v>8</v>
      </c>
      <c r="H33" s="30"/>
      <c r="I33" s="32"/>
      <c r="J33" s="32"/>
      <c r="K33" s="4">
        <f t="shared" si="0"/>
        <v>1</v>
      </c>
      <c r="L33" s="4">
        <f t="shared" si="1"/>
        <v>0</v>
      </c>
      <c r="M33" s="1">
        <f t="shared" si="2"/>
        <v>0</v>
      </c>
      <c r="O33" s="4">
        <f>D33*E33</f>
        <v>0</v>
      </c>
      <c r="P33" s="4">
        <f>IF(C33&lt;=$I$5,1,0)</f>
        <v>1</v>
      </c>
      <c r="Q33" s="4">
        <f>IF(C33&gt;=$I$4,1,0)</f>
        <v>0</v>
      </c>
      <c r="R33" s="4">
        <f t="shared" si="3"/>
        <v>0</v>
      </c>
    </row>
    <row r="34" spans="1:18" x14ac:dyDescent="0.35">
      <c r="A34" s="2">
        <v>9</v>
      </c>
      <c r="B34" s="30"/>
      <c r="C34" s="31"/>
      <c r="D34" s="32"/>
      <c r="E34" s="32"/>
      <c r="G34" s="2">
        <v>9</v>
      </c>
      <c r="H34" s="30"/>
      <c r="I34" s="32"/>
      <c r="J34" s="32"/>
      <c r="K34" s="4">
        <f t="shared" si="0"/>
        <v>1</v>
      </c>
      <c r="L34" s="4">
        <f t="shared" si="1"/>
        <v>0</v>
      </c>
      <c r="M34" s="1">
        <f t="shared" si="2"/>
        <v>0</v>
      </c>
      <c r="O34" s="4">
        <f>D34*E34</f>
        <v>0</v>
      </c>
      <c r="P34" s="4">
        <f>IF(C34&lt;=$I$5,1,0)</f>
        <v>1</v>
      </c>
      <c r="Q34" s="4">
        <f>IF(C34&gt;=$I$4,1,0)</f>
        <v>0</v>
      </c>
      <c r="R34" s="4">
        <f t="shared" si="3"/>
        <v>0</v>
      </c>
    </row>
    <row r="35" spans="1:18" x14ac:dyDescent="0.35">
      <c r="A35" s="2">
        <v>10</v>
      </c>
      <c r="B35" s="30"/>
      <c r="C35" s="31"/>
      <c r="D35" s="32"/>
      <c r="E35" s="32"/>
      <c r="G35" s="2">
        <v>10</v>
      </c>
      <c r="H35" s="30"/>
      <c r="I35" s="32"/>
      <c r="J35" s="32"/>
      <c r="K35" s="4">
        <f t="shared" si="0"/>
        <v>1</v>
      </c>
      <c r="L35" s="4">
        <f t="shared" si="1"/>
        <v>0</v>
      </c>
      <c r="M35" s="1">
        <f t="shared" si="2"/>
        <v>0</v>
      </c>
      <c r="O35" s="4">
        <f t="shared" si="4"/>
        <v>0</v>
      </c>
      <c r="P35" s="4">
        <f t="shared" si="5"/>
        <v>1</v>
      </c>
      <c r="Q35" s="4">
        <f t="shared" si="6"/>
        <v>0</v>
      </c>
      <c r="R35" s="4">
        <f t="shared" si="3"/>
        <v>0</v>
      </c>
    </row>
    <row r="36" spans="1:18" x14ac:dyDescent="0.35">
      <c r="A36" s="2">
        <v>11</v>
      </c>
      <c r="B36" s="30"/>
      <c r="C36" s="31"/>
      <c r="D36" s="32"/>
      <c r="E36" s="32"/>
      <c r="O36" s="4">
        <f t="shared" si="4"/>
        <v>0</v>
      </c>
      <c r="P36" s="4">
        <f t="shared" si="5"/>
        <v>1</v>
      </c>
      <c r="Q36" s="4">
        <f t="shared" si="6"/>
        <v>0</v>
      </c>
      <c r="R36" s="4">
        <f t="shared" si="3"/>
        <v>0</v>
      </c>
    </row>
    <row r="37" spans="1:18" x14ac:dyDescent="0.35">
      <c r="A37" s="2">
        <v>12</v>
      </c>
      <c r="B37" s="30"/>
      <c r="C37" s="31"/>
      <c r="D37" s="32"/>
      <c r="E37" s="32"/>
      <c r="O37" s="4">
        <f t="shared" si="4"/>
        <v>0</v>
      </c>
      <c r="P37" s="4">
        <f t="shared" si="5"/>
        <v>1</v>
      </c>
      <c r="Q37" s="4">
        <f t="shared" si="6"/>
        <v>0</v>
      </c>
      <c r="R37" s="4">
        <f t="shared" si="3"/>
        <v>0</v>
      </c>
    </row>
    <row r="38" spans="1:18" x14ac:dyDescent="0.35">
      <c r="A38" s="2">
        <v>13</v>
      </c>
      <c r="B38" s="30"/>
      <c r="C38" s="31"/>
      <c r="D38" s="32"/>
      <c r="E38" s="32"/>
      <c r="O38" s="4">
        <f t="shared" si="4"/>
        <v>0</v>
      </c>
      <c r="P38" s="4">
        <f t="shared" si="5"/>
        <v>1</v>
      </c>
      <c r="Q38" s="4">
        <f t="shared" si="6"/>
        <v>0</v>
      </c>
      <c r="R38" s="4">
        <f t="shared" si="3"/>
        <v>0</v>
      </c>
    </row>
    <row r="39" spans="1:18" x14ac:dyDescent="0.35">
      <c r="A39" s="2">
        <v>14</v>
      </c>
      <c r="B39" s="30"/>
      <c r="C39" s="31"/>
      <c r="D39" s="32"/>
      <c r="E39" s="32"/>
      <c r="O39" s="4">
        <f t="shared" si="4"/>
        <v>0</v>
      </c>
      <c r="P39" s="4">
        <f t="shared" si="5"/>
        <v>1</v>
      </c>
      <c r="Q39" s="4">
        <f t="shared" si="6"/>
        <v>0</v>
      </c>
      <c r="R39" s="4">
        <f t="shared" si="3"/>
        <v>0</v>
      </c>
    </row>
    <row r="40" spans="1:18" x14ac:dyDescent="0.35">
      <c r="A40" s="2">
        <v>15</v>
      </c>
      <c r="B40" s="30"/>
      <c r="C40" s="31"/>
      <c r="D40" s="32"/>
      <c r="E40" s="32"/>
      <c r="O40" s="4">
        <f t="shared" si="4"/>
        <v>0</v>
      </c>
      <c r="P40" s="4">
        <f t="shared" si="5"/>
        <v>1</v>
      </c>
      <c r="Q40" s="4">
        <f t="shared" si="6"/>
        <v>0</v>
      </c>
      <c r="R40" s="4">
        <f t="shared" si="3"/>
        <v>0</v>
      </c>
    </row>
    <row r="41" spans="1:18" x14ac:dyDescent="0.35">
      <c r="A41" s="2">
        <v>16</v>
      </c>
      <c r="B41" s="30"/>
      <c r="C41" s="31"/>
      <c r="D41" s="32"/>
      <c r="E41" s="32"/>
      <c r="O41" s="4">
        <f t="shared" si="4"/>
        <v>0</v>
      </c>
      <c r="P41" s="4">
        <f t="shared" si="5"/>
        <v>1</v>
      </c>
      <c r="Q41" s="4">
        <f t="shared" si="6"/>
        <v>0</v>
      </c>
      <c r="R41" s="4">
        <f t="shared" si="3"/>
        <v>0</v>
      </c>
    </row>
    <row r="42" spans="1:18" x14ac:dyDescent="0.35">
      <c r="A42" s="2">
        <v>17</v>
      </c>
      <c r="B42" s="30"/>
      <c r="C42" s="31"/>
      <c r="D42" s="32"/>
      <c r="E42" s="32"/>
      <c r="O42" s="4">
        <f t="shared" si="4"/>
        <v>0</v>
      </c>
      <c r="P42" s="4">
        <f t="shared" si="5"/>
        <v>1</v>
      </c>
      <c r="Q42" s="4">
        <f t="shared" si="6"/>
        <v>0</v>
      </c>
      <c r="R42" s="4">
        <f t="shared" si="3"/>
        <v>0</v>
      </c>
    </row>
    <row r="43" spans="1:18" x14ac:dyDescent="0.35">
      <c r="A43" s="2">
        <v>18</v>
      </c>
      <c r="B43" s="30"/>
      <c r="C43" s="31"/>
      <c r="D43" s="32"/>
      <c r="E43" s="32"/>
      <c r="O43" s="4">
        <f t="shared" si="4"/>
        <v>0</v>
      </c>
      <c r="P43" s="4">
        <f t="shared" si="5"/>
        <v>1</v>
      </c>
      <c r="Q43" s="4">
        <f t="shared" si="6"/>
        <v>0</v>
      </c>
      <c r="R43" s="4">
        <f t="shared" si="3"/>
        <v>0</v>
      </c>
    </row>
    <row r="44" spans="1:18" x14ac:dyDescent="0.35">
      <c r="A44" s="2">
        <v>19</v>
      </c>
      <c r="B44" s="30"/>
      <c r="C44" s="31"/>
      <c r="D44" s="32"/>
      <c r="E44" s="32"/>
      <c r="O44" s="4">
        <f t="shared" si="4"/>
        <v>0</v>
      </c>
      <c r="P44" s="4">
        <f t="shared" si="5"/>
        <v>1</v>
      </c>
      <c r="Q44" s="4">
        <f t="shared" si="6"/>
        <v>0</v>
      </c>
      <c r="R44" s="4">
        <f t="shared" si="3"/>
        <v>0</v>
      </c>
    </row>
    <row r="45" spans="1:18" x14ac:dyDescent="0.35">
      <c r="A45" s="2">
        <v>20</v>
      </c>
      <c r="B45" s="30"/>
      <c r="C45" s="31"/>
      <c r="D45" s="32"/>
      <c r="E45" s="32"/>
      <c r="O45" s="4">
        <f t="shared" si="4"/>
        <v>0</v>
      </c>
      <c r="P45" s="4">
        <f t="shared" si="5"/>
        <v>1</v>
      </c>
      <c r="Q45" s="4">
        <f t="shared" si="6"/>
        <v>0</v>
      </c>
      <c r="R45" s="4">
        <f t="shared" si="3"/>
        <v>0</v>
      </c>
    </row>
    <row r="46" spans="1:18" x14ac:dyDescent="0.35">
      <c r="A46" s="2">
        <v>21</v>
      </c>
      <c r="B46" s="30"/>
      <c r="C46" s="31"/>
      <c r="D46" s="32"/>
      <c r="E46" s="32"/>
      <c r="O46" s="4">
        <f t="shared" si="4"/>
        <v>0</v>
      </c>
      <c r="P46" s="4">
        <f t="shared" si="5"/>
        <v>1</v>
      </c>
      <c r="Q46" s="4">
        <f t="shared" si="6"/>
        <v>0</v>
      </c>
      <c r="R46" s="4">
        <f t="shared" si="3"/>
        <v>0</v>
      </c>
    </row>
    <row r="47" spans="1:18" x14ac:dyDescent="0.35">
      <c r="A47" s="2">
        <v>22</v>
      </c>
      <c r="B47" s="30"/>
      <c r="C47" s="31"/>
      <c r="D47" s="32"/>
      <c r="E47" s="32"/>
      <c r="O47" s="4">
        <f t="shared" si="4"/>
        <v>0</v>
      </c>
      <c r="P47" s="4">
        <f t="shared" si="5"/>
        <v>1</v>
      </c>
      <c r="Q47" s="4">
        <f t="shared" si="6"/>
        <v>0</v>
      </c>
      <c r="R47" s="4">
        <f t="shared" si="3"/>
        <v>0</v>
      </c>
    </row>
    <row r="48" spans="1:18" x14ac:dyDescent="0.35">
      <c r="A48" s="2">
        <v>23</v>
      </c>
      <c r="B48" s="30"/>
      <c r="C48" s="31"/>
      <c r="D48" s="32"/>
      <c r="E48" s="32"/>
      <c r="O48" s="4">
        <f t="shared" si="4"/>
        <v>0</v>
      </c>
      <c r="P48" s="4">
        <f t="shared" si="5"/>
        <v>1</v>
      </c>
      <c r="Q48" s="4">
        <f t="shared" si="6"/>
        <v>0</v>
      </c>
      <c r="R48" s="4">
        <f t="shared" si="3"/>
        <v>0</v>
      </c>
    </row>
    <row r="49" spans="1:18" x14ac:dyDescent="0.35">
      <c r="A49" s="2">
        <v>24</v>
      </c>
      <c r="B49" s="30"/>
      <c r="C49" s="31"/>
      <c r="D49" s="32"/>
      <c r="E49" s="32"/>
      <c r="O49" s="4">
        <f t="shared" si="4"/>
        <v>0</v>
      </c>
      <c r="P49" s="4">
        <f t="shared" si="5"/>
        <v>1</v>
      </c>
      <c r="Q49" s="4">
        <f t="shared" si="6"/>
        <v>0</v>
      </c>
      <c r="R49" s="4">
        <f t="shared" si="3"/>
        <v>0</v>
      </c>
    </row>
    <row r="50" spans="1:18" x14ac:dyDescent="0.35">
      <c r="A50" s="2">
        <v>25</v>
      </c>
      <c r="B50" s="30"/>
      <c r="C50" s="31"/>
      <c r="D50" s="32"/>
      <c r="E50" s="32"/>
      <c r="O50" s="4">
        <f t="shared" si="4"/>
        <v>0</v>
      </c>
      <c r="P50" s="4">
        <f t="shared" si="5"/>
        <v>1</v>
      </c>
      <c r="Q50" s="4">
        <f t="shared" si="6"/>
        <v>0</v>
      </c>
      <c r="R50" s="4">
        <f t="shared" si="3"/>
        <v>0</v>
      </c>
    </row>
    <row r="51" spans="1:18" x14ac:dyDescent="0.35">
      <c r="A51" s="2">
        <v>26</v>
      </c>
      <c r="B51" s="30"/>
      <c r="C51" s="31"/>
      <c r="D51" s="32"/>
      <c r="E51" s="32"/>
      <c r="O51" s="4">
        <f t="shared" si="4"/>
        <v>0</v>
      </c>
      <c r="P51" s="4">
        <f t="shared" si="5"/>
        <v>1</v>
      </c>
      <c r="Q51" s="4">
        <f t="shared" si="6"/>
        <v>0</v>
      </c>
      <c r="R51" s="4">
        <f t="shared" si="3"/>
        <v>0</v>
      </c>
    </row>
    <row r="52" spans="1:18" x14ac:dyDescent="0.35">
      <c r="A52" s="2">
        <v>27</v>
      </c>
      <c r="B52" s="30"/>
      <c r="C52" s="31"/>
      <c r="D52" s="32"/>
      <c r="E52" s="32"/>
      <c r="O52" s="4">
        <f t="shared" si="4"/>
        <v>0</v>
      </c>
      <c r="P52" s="4">
        <f t="shared" si="5"/>
        <v>1</v>
      </c>
      <c r="Q52" s="4">
        <f t="shared" si="6"/>
        <v>0</v>
      </c>
      <c r="R52" s="4">
        <f t="shared" si="3"/>
        <v>0</v>
      </c>
    </row>
    <row r="53" spans="1:18" x14ac:dyDescent="0.35">
      <c r="A53" s="2">
        <v>28</v>
      </c>
      <c r="B53" s="30"/>
      <c r="C53" s="31"/>
      <c r="D53" s="32"/>
      <c r="E53" s="32"/>
      <c r="O53" s="4">
        <f t="shared" si="4"/>
        <v>0</v>
      </c>
      <c r="P53" s="4">
        <f t="shared" si="5"/>
        <v>1</v>
      </c>
      <c r="Q53" s="4">
        <f t="shared" si="6"/>
        <v>0</v>
      </c>
      <c r="R53" s="4">
        <f t="shared" si="3"/>
        <v>0</v>
      </c>
    </row>
    <row r="54" spans="1:18" x14ac:dyDescent="0.35">
      <c r="A54" s="2">
        <v>29</v>
      </c>
      <c r="B54" s="30"/>
      <c r="C54" s="31"/>
      <c r="D54" s="32"/>
      <c r="E54" s="32"/>
      <c r="O54" s="4">
        <f t="shared" si="4"/>
        <v>0</v>
      </c>
      <c r="P54" s="4">
        <f t="shared" si="5"/>
        <v>1</v>
      </c>
      <c r="Q54" s="4">
        <f t="shared" si="6"/>
        <v>0</v>
      </c>
      <c r="R54" s="4">
        <f t="shared" si="3"/>
        <v>0</v>
      </c>
    </row>
    <row r="55" spans="1:18" x14ac:dyDescent="0.35">
      <c r="A55" s="2">
        <v>30</v>
      </c>
      <c r="B55" s="30"/>
      <c r="C55" s="31"/>
      <c r="D55" s="32"/>
      <c r="E55" s="32"/>
      <c r="O55" s="4">
        <f t="shared" si="4"/>
        <v>0</v>
      </c>
      <c r="P55" s="4">
        <f t="shared" si="5"/>
        <v>1</v>
      </c>
      <c r="Q55" s="4">
        <f t="shared" si="6"/>
        <v>0</v>
      </c>
      <c r="R55" s="4">
        <f t="shared" si="3"/>
        <v>0</v>
      </c>
    </row>
    <row r="56" spans="1:18" x14ac:dyDescent="0.35">
      <c r="A56" s="2">
        <v>31</v>
      </c>
      <c r="B56" s="30"/>
      <c r="C56" s="31"/>
      <c r="D56" s="32"/>
      <c r="E56" s="32"/>
      <c r="O56" s="4">
        <f t="shared" si="4"/>
        <v>0</v>
      </c>
      <c r="P56" s="4">
        <f t="shared" si="5"/>
        <v>1</v>
      </c>
      <c r="Q56" s="4">
        <f t="shared" si="6"/>
        <v>0</v>
      </c>
      <c r="R56" s="4">
        <f t="shared" si="3"/>
        <v>0</v>
      </c>
    </row>
    <row r="57" spans="1:18" x14ac:dyDescent="0.35">
      <c r="A57" s="2">
        <v>32</v>
      </c>
      <c r="B57" s="32"/>
      <c r="C57" s="31"/>
      <c r="D57" s="32"/>
      <c r="E57" s="32"/>
      <c r="O57" s="4">
        <f t="shared" si="4"/>
        <v>0</v>
      </c>
      <c r="P57" s="4">
        <f t="shared" si="5"/>
        <v>1</v>
      </c>
      <c r="Q57" s="4">
        <f t="shared" si="6"/>
        <v>0</v>
      </c>
      <c r="R57" s="4">
        <f t="shared" si="3"/>
        <v>0</v>
      </c>
    </row>
    <row r="58" spans="1:18" x14ac:dyDescent="0.35">
      <c r="A58" s="2">
        <v>33</v>
      </c>
      <c r="B58" s="30"/>
      <c r="C58" s="31"/>
      <c r="D58" s="32"/>
      <c r="E58" s="32"/>
      <c r="O58" s="4">
        <f t="shared" si="4"/>
        <v>0</v>
      </c>
      <c r="P58" s="4">
        <f t="shared" si="5"/>
        <v>1</v>
      </c>
      <c r="Q58" s="4">
        <f t="shared" si="6"/>
        <v>0</v>
      </c>
      <c r="R58" s="4">
        <f t="shared" si="3"/>
        <v>0</v>
      </c>
    </row>
    <row r="59" spans="1:18" x14ac:dyDescent="0.35">
      <c r="A59" s="2">
        <v>34</v>
      </c>
      <c r="B59" s="30"/>
      <c r="C59" s="31"/>
      <c r="D59" s="32"/>
      <c r="E59" s="32"/>
      <c r="O59" s="4">
        <f t="shared" si="4"/>
        <v>0</v>
      </c>
      <c r="P59" s="4">
        <f t="shared" si="5"/>
        <v>1</v>
      </c>
      <c r="Q59" s="4">
        <f t="shared" si="6"/>
        <v>0</v>
      </c>
      <c r="R59" s="4">
        <f t="shared" si="3"/>
        <v>0</v>
      </c>
    </row>
    <row r="60" spans="1:18" x14ac:dyDescent="0.35">
      <c r="A60" s="2">
        <v>35</v>
      </c>
      <c r="B60" s="30"/>
      <c r="C60" s="31"/>
      <c r="D60" s="32"/>
      <c r="E60" s="32"/>
      <c r="O60" s="4">
        <f t="shared" si="4"/>
        <v>0</v>
      </c>
      <c r="P60" s="4">
        <f t="shared" si="5"/>
        <v>1</v>
      </c>
      <c r="Q60" s="4">
        <f t="shared" si="6"/>
        <v>0</v>
      </c>
      <c r="R60" s="4">
        <f t="shared" si="3"/>
        <v>0</v>
      </c>
    </row>
    <row r="61" spans="1:18" x14ac:dyDescent="0.35">
      <c r="A61" s="2">
        <v>36</v>
      </c>
      <c r="B61" s="30"/>
      <c r="C61" s="31"/>
      <c r="D61" s="32"/>
      <c r="E61" s="32"/>
      <c r="O61" s="4">
        <f t="shared" si="4"/>
        <v>0</v>
      </c>
      <c r="P61" s="4">
        <f t="shared" si="5"/>
        <v>1</v>
      </c>
      <c r="Q61" s="4">
        <f t="shared" si="6"/>
        <v>0</v>
      </c>
      <c r="R61" s="4">
        <f t="shared" si="3"/>
        <v>0</v>
      </c>
    </row>
    <row r="62" spans="1:18" x14ac:dyDescent="0.35">
      <c r="A62" s="2">
        <v>37</v>
      </c>
      <c r="B62" s="30"/>
      <c r="C62" s="31"/>
      <c r="D62" s="32"/>
      <c r="E62" s="32"/>
      <c r="O62" s="4">
        <f t="shared" si="4"/>
        <v>0</v>
      </c>
      <c r="P62" s="4">
        <f t="shared" si="5"/>
        <v>1</v>
      </c>
      <c r="Q62" s="4">
        <f t="shared" si="6"/>
        <v>0</v>
      </c>
      <c r="R62" s="4">
        <f t="shared" si="3"/>
        <v>0</v>
      </c>
    </row>
    <row r="63" spans="1:18" x14ac:dyDescent="0.35">
      <c r="A63" s="2">
        <v>38</v>
      </c>
      <c r="B63" s="30"/>
      <c r="C63" s="31"/>
      <c r="D63" s="32"/>
      <c r="E63" s="32"/>
      <c r="O63" s="4">
        <f t="shared" si="4"/>
        <v>0</v>
      </c>
      <c r="P63" s="4">
        <f t="shared" si="5"/>
        <v>1</v>
      </c>
      <c r="Q63" s="4">
        <f t="shared" si="6"/>
        <v>0</v>
      </c>
      <c r="R63" s="4">
        <f t="shared" si="3"/>
        <v>0</v>
      </c>
    </row>
    <row r="64" spans="1:18" x14ac:dyDescent="0.35">
      <c r="A64" s="2">
        <v>39</v>
      </c>
      <c r="B64" s="32"/>
      <c r="C64" s="31"/>
      <c r="D64" s="32"/>
      <c r="E64" s="32"/>
      <c r="O64" s="4">
        <f t="shared" si="4"/>
        <v>0</v>
      </c>
      <c r="P64" s="4">
        <f t="shared" si="5"/>
        <v>1</v>
      </c>
      <c r="Q64" s="4">
        <f t="shared" si="6"/>
        <v>0</v>
      </c>
      <c r="R64" s="4">
        <f t="shared" si="3"/>
        <v>0</v>
      </c>
    </row>
    <row r="65" spans="1:18" x14ac:dyDescent="0.35">
      <c r="A65" s="2">
        <v>40</v>
      </c>
      <c r="B65" s="30"/>
      <c r="C65" s="31"/>
      <c r="D65" s="32"/>
      <c r="E65" s="32"/>
      <c r="O65" s="4">
        <f t="shared" si="4"/>
        <v>0</v>
      </c>
      <c r="P65" s="4">
        <f t="shared" si="5"/>
        <v>1</v>
      </c>
      <c r="Q65" s="4">
        <f t="shared" si="6"/>
        <v>0</v>
      </c>
      <c r="R65" s="4">
        <f t="shared" si="3"/>
        <v>0</v>
      </c>
    </row>
    <row r="66" spans="1:18" x14ac:dyDescent="0.35">
      <c r="A66" s="2">
        <v>41</v>
      </c>
      <c r="B66" s="30"/>
      <c r="C66" s="31"/>
      <c r="D66" s="32"/>
      <c r="E66" s="32"/>
      <c r="O66" s="4">
        <f t="shared" ref="O66:O75" si="7">D66*E66</f>
        <v>0</v>
      </c>
      <c r="P66" s="4">
        <f t="shared" ref="P66:P75" si="8">IF(C66&lt;=$I$5,1,0)</f>
        <v>1</v>
      </c>
      <c r="Q66" s="4">
        <f t="shared" ref="Q66:Q75" si="9">IF(C66&gt;=$I$4,1,0)</f>
        <v>0</v>
      </c>
      <c r="R66" s="4">
        <f t="shared" ref="R66:R75" si="10">IF(AND(P66,Q66),1,0)</f>
        <v>0</v>
      </c>
    </row>
    <row r="67" spans="1:18" x14ac:dyDescent="0.35">
      <c r="A67" s="2">
        <v>42</v>
      </c>
      <c r="B67" s="32"/>
      <c r="C67" s="31"/>
      <c r="D67" s="32"/>
      <c r="E67" s="32"/>
      <c r="O67" s="4">
        <f t="shared" si="7"/>
        <v>0</v>
      </c>
      <c r="P67" s="4">
        <f t="shared" si="8"/>
        <v>1</v>
      </c>
      <c r="Q67" s="4">
        <f t="shared" si="9"/>
        <v>0</v>
      </c>
      <c r="R67" s="4">
        <f t="shared" si="10"/>
        <v>0</v>
      </c>
    </row>
    <row r="68" spans="1:18" x14ac:dyDescent="0.35">
      <c r="A68" s="2">
        <v>43</v>
      </c>
      <c r="B68" s="30"/>
      <c r="C68" s="31"/>
      <c r="D68" s="32"/>
      <c r="E68" s="32"/>
      <c r="O68" s="4">
        <f t="shared" si="7"/>
        <v>0</v>
      </c>
      <c r="P68" s="4">
        <f t="shared" si="8"/>
        <v>1</v>
      </c>
      <c r="Q68" s="4">
        <f t="shared" si="9"/>
        <v>0</v>
      </c>
      <c r="R68" s="4">
        <f t="shared" si="10"/>
        <v>0</v>
      </c>
    </row>
    <row r="69" spans="1:18" x14ac:dyDescent="0.35">
      <c r="A69" s="2">
        <v>44</v>
      </c>
      <c r="B69" s="30"/>
      <c r="C69" s="31"/>
      <c r="D69" s="32"/>
      <c r="E69" s="32"/>
      <c r="O69" s="4">
        <f t="shared" si="7"/>
        <v>0</v>
      </c>
      <c r="P69" s="4">
        <f t="shared" si="8"/>
        <v>1</v>
      </c>
      <c r="Q69" s="4">
        <f t="shared" si="9"/>
        <v>0</v>
      </c>
      <c r="R69" s="4">
        <f t="shared" si="10"/>
        <v>0</v>
      </c>
    </row>
    <row r="70" spans="1:18" x14ac:dyDescent="0.35">
      <c r="A70" s="2">
        <v>45</v>
      </c>
      <c r="B70" s="30"/>
      <c r="C70" s="31"/>
      <c r="D70" s="32"/>
      <c r="E70" s="32"/>
      <c r="O70" s="4">
        <f t="shared" si="7"/>
        <v>0</v>
      </c>
      <c r="P70" s="4">
        <f t="shared" si="8"/>
        <v>1</v>
      </c>
      <c r="Q70" s="4">
        <f t="shared" si="9"/>
        <v>0</v>
      </c>
      <c r="R70" s="4">
        <f t="shared" si="10"/>
        <v>0</v>
      </c>
    </row>
    <row r="71" spans="1:18" x14ac:dyDescent="0.35">
      <c r="A71" s="2">
        <v>46</v>
      </c>
      <c r="B71" s="30"/>
      <c r="C71" s="31"/>
      <c r="D71" s="32"/>
      <c r="E71" s="32"/>
      <c r="O71" s="4">
        <f t="shared" si="7"/>
        <v>0</v>
      </c>
      <c r="P71" s="4">
        <f t="shared" si="8"/>
        <v>1</v>
      </c>
      <c r="Q71" s="4">
        <f t="shared" si="9"/>
        <v>0</v>
      </c>
      <c r="R71" s="4">
        <f t="shared" si="10"/>
        <v>0</v>
      </c>
    </row>
    <row r="72" spans="1:18" x14ac:dyDescent="0.35">
      <c r="A72" s="2">
        <v>47</v>
      </c>
      <c r="B72" s="30"/>
      <c r="C72" s="31"/>
      <c r="D72" s="32"/>
      <c r="E72" s="32"/>
      <c r="O72" s="4">
        <f t="shared" si="7"/>
        <v>0</v>
      </c>
      <c r="P72" s="4">
        <f t="shared" si="8"/>
        <v>1</v>
      </c>
      <c r="Q72" s="4">
        <f t="shared" si="9"/>
        <v>0</v>
      </c>
      <c r="R72" s="4">
        <f t="shared" si="10"/>
        <v>0</v>
      </c>
    </row>
    <row r="73" spans="1:18" x14ac:dyDescent="0.35">
      <c r="A73" s="2">
        <v>48</v>
      </c>
      <c r="B73" s="30"/>
      <c r="C73" s="31"/>
      <c r="D73" s="32"/>
      <c r="E73" s="32"/>
      <c r="O73" s="4">
        <f t="shared" si="7"/>
        <v>0</v>
      </c>
      <c r="P73" s="4">
        <f t="shared" si="8"/>
        <v>1</v>
      </c>
      <c r="Q73" s="4">
        <f t="shared" si="9"/>
        <v>0</v>
      </c>
      <c r="R73" s="4">
        <f t="shared" si="10"/>
        <v>0</v>
      </c>
    </row>
    <row r="74" spans="1:18" x14ac:dyDescent="0.35">
      <c r="A74" s="2">
        <v>49</v>
      </c>
      <c r="B74" s="32"/>
      <c r="C74" s="31"/>
      <c r="D74" s="32"/>
      <c r="E74" s="32"/>
      <c r="O74" s="4">
        <f t="shared" si="7"/>
        <v>0</v>
      </c>
      <c r="P74" s="4">
        <f t="shared" si="8"/>
        <v>1</v>
      </c>
      <c r="Q74" s="4">
        <f t="shared" si="9"/>
        <v>0</v>
      </c>
      <c r="R74" s="4">
        <f t="shared" si="10"/>
        <v>0</v>
      </c>
    </row>
    <row r="75" spans="1:18" x14ac:dyDescent="0.35">
      <c r="A75" s="2">
        <v>50</v>
      </c>
      <c r="B75" s="30"/>
      <c r="C75" s="31"/>
      <c r="D75" s="32"/>
      <c r="E75" s="32"/>
      <c r="O75" s="4">
        <f t="shared" si="7"/>
        <v>0</v>
      </c>
      <c r="P75" s="4">
        <f t="shared" si="8"/>
        <v>1</v>
      </c>
      <c r="Q75" s="4">
        <f t="shared" si="9"/>
        <v>0</v>
      </c>
      <c r="R75" s="4">
        <f t="shared" si="10"/>
        <v>0</v>
      </c>
    </row>
    <row r="76" spans="1:18" x14ac:dyDescent="0.35">
      <c r="A76" s="2">
        <v>51</v>
      </c>
      <c r="B76" s="30"/>
      <c r="C76" s="31"/>
      <c r="D76" s="32"/>
      <c r="E76" s="32"/>
      <c r="O76" s="4">
        <f t="shared" ref="O76:O85" si="11">D76*E76</f>
        <v>0</v>
      </c>
      <c r="P76" s="4">
        <f t="shared" ref="P76:P85" si="12">IF(C76&lt;=$I$5,1,0)</f>
        <v>1</v>
      </c>
      <c r="Q76" s="4">
        <f t="shared" ref="Q76:Q85" si="13">IF(C76&gt;=$I$4,1,0)</f>
        <v>0</v>
      </c>
      <c r="R76" s="4">
        <f t="shared" ref="R76:R85" si="14">IF(AND(P76,Q76),1,0)</f>
        <v>0</v>
      </c>
    </row>
    <row r="77" spans="1:18" x14ac:dyDescent="0.35">
      <c r="A77" s="2">
        <v>52</v>
      </c>
      <c r="B77" s="32"/>
      <c r="C77" s="31"/>
      <c r="D77" s="32"/>
      <c r="E77" s="32"/>
      <c r="O77" s="4">
        <f t="shared" si="11"/>
        <v>0</v>
      </c>
      <c r="P77" s="4">
        <f t="shared" si="12"/>
        <v>1</v>
      </c>
      <c r="Q77" s="4">
        <f t="shared" si="13"/>
        <v>0</v>
      </c>
      <c r="R77" s="4">
        <f t="shared" si="14"/>
        <v>0</v>
      </c>
    </row>
    <row r="78" spans="1:18" x14ac:dyDescent="0.35">
      <c r="A78" s="2">
        <v>53</v>
      </c>
      <c r="B78" s="30"/>
      <c r="C78" s="31"/>
      <c r="D78" s="32"/>
      <c r="E78" s="32"/>
      <c r="O78" s="4">
        <f t="shared" si="11"/>
        <v>0</v>
      </c>
      <c r="P78" s="4">
        <f t="shared" si="12"/>
        <v>1</v>
      </c>
      <c r="Q78" s="4">
        <f t="shared" si="13"/>
        <v>0</v>
      </c>
      <c r="R78" s="4">
        <f t="shared" si="14"/>
        <v>0</v>
      </c>
    </row>
    <row r="79" spans="1:18" x14ac:dyDescent="0.35">
      <c r="A79" s="2">
        <v>54</v>
      </c>
      <c r="B79" s="30"/>
      <c r="C79" s="31"/>
      <c r="D79" s="32"/>
      <c r="E79" s="32"/>
      <c r="O79" s="4">
        <f t="shared" si="11"/>
        <v>0</v>
      </c>
      <c r="P79" s="4">
        <f t="shared" si="12"/>
        <v>1</v>
      </c>
      <c r="Q79" s="4">
        <f t="shared" si="13"/>
        <v>0</v>
      </c>
      <c r="R79" s="4">
        <f t="shared" si="14"/>
        <v>0</v>
      </c>
    </row>
    <row r="80" spans="1:18" x14ac:dyDescent="0.35">
      <c r="A80" s="2">
        <v>55</v>
      </c>
      <c r="B80" s="30"/>
      <c r="C80" s="31"/>
      <c r="D80" s="32"/>
      <c r="E80" s="32"/>
      <c r="O80" s="4">
        <f t="shared" si="11"/>
        <v>0</v>
      </c>
      <c r="P80" s="4">
        <f t="shared" si="12"/>
        <v>1</v>
      </c>
      <c r="Q80" s="4">
        <f t="shared" si="13"/>
        <v>0</v>
      </c>
      <c r="R80" s="4">
        <f t="shared" si="14"/>
        <v>0</v>
      </c>
    </row>
    <row r="81" spans="1:18" x14ac:dyDescent="0.35">
      <c r="A81" s="2">
        <v>56</v>
      </c>
      <c r="B81" s="30"/>
      <c r="C81" s="31"/>
      <c r="D81" s="32"/>
      <c r="E81" s="32"/>
      <c r="O81" s="4">
        <f t="shared" si="11"/>
        <v>0</v>
      </c>
      <c r="P81" s="4">
        <f t="shared" si="12"/>
        <v>1</v>
      </c>
      <c r="Q81" s="4">
        <f t="shared" si="13"/>
        <v>0</v>
      </c>
      <c r="R81" s="4">
        <f t="shared" si="14"/>
        <v>0</v>
      </c>
    </row>
    <row r="82" spans="1:18" x14ac:dyDescent="0.35">
      <c r="A82" s="2">
        <v>57</v>
      </c>
      <c r="B82" s="30"/>
      <c r="C82" s="31"/>
      <c r="D82" s="32"/>
      <c r="E82" s="32"/>
      <c r="O82" s="4">
        <f t="shared" si="11"/>
        <v>0</v>
      </c>
      <c r="P82" s="4">
        <f t="shared" si="12"/>
        <v>1</v>
      </c>
      <c r="Q82" s="4">
        <f t="shared" si="13"/>
        <v>0</v>
      </c>
      <c r="R82" s="4">
        <f t="shared" si="14"/>
        <v>0</v>
      </c>
    </row>
    <row r="83" spans="1:18" x14ac:dyDescent="0.35">
      <c r="A83" s="2">
        <v>58</v>
      </c>
      <c r="B83" s="30"/>
      <c r="C83" s="31"/>
      <c r="D83" s="32"/>
      <c r="E83" s="32"/>
      <c r="O83" s="4">
        <f t="shared" si="11"/>
        <v>0</v>
      </c>
      <c r="P83" s="4">
        <f t="shared" si="12"/>
        <v>1</v>
      </c>
      <c r="Q83" s="4">
        <f t="shared" si="13"/>
        <v>0</v>
      </c>
      <c r="R83" s="4">
        <f t="shared" si="14"/>
        <v>0</v>
      </c>
    </row>
    <row r="84" spans="1:18" x14ac:dyDescent="0.35">
      <c r="A84" s="2">
        <v>59</v>
      </c>
      <c r="B84" s="32"/>
      <c r="C84" s="31"/>
      <c r="D84" s="32"/>
      <c r="E84" s="32"/>
      <c r="O84" s="4">
        <f t="shared" si="11"/>
        <v>0</v>
      </c>
      <c r="P84" s="4">
        <f t="shared" si="12"/>
        <v>1</v>
      </c>
      <c r="Q84" s="4">
        <f t="shared" si="13"/>
        <v>0</v>
      </c>
      <c r="R84" s="4">
        <f t="shared" si="14"/>
        <v>0</v>
      </c>
    </row>
    <row r="85" spans="1:18" x14ac:dyDescent="0.35">
      <c r="A85" s="2">
        <v>60</v>
      </c>
      <c r="B85" s="30"/>
      <c r="C85" s="31"/>
      <c r="D85" s="32"/>
      <c r="E85" s="32"/>
      <c r="O85" s="4">
        <f t="shared" si="11"/>
        <v>0</v>
      </c>
      <c r="P85" s="4">
        <f t="shared" si="12"/>
        <v>1</v>
      </c>
      <c r="Q85" s="4">
        <f t="shared" si="13"/>
        <v>0</v>
      </c>
      <c r="R85" s="4">
        <f t="shared" si="14"/>
        <v>0</v>
      </c>
    </row>
    <row r="87" spans="1:18" ht="15" customHeight="1" x14ac:dyDescent="0.35">
      <c r="B87" s="40" t="s">
        <v>37</v>
      </c>
      <c r="C87" s="40"/>
      <c r="D87" s="40"/>
      <c r="E87" s="40"/>
      <c r="F87" s="40"/>
      <c r="G87" s="40"/>
      <c r="H87" s="40"/>
      <c r="I87" s="40"/>
      <c r="J87" s="40"/>
    </row>
    <row r="88" spans="1:18" x14ac:dyDescent="0.35">
      <c r="A88" s="18"/>
      <c r="B88" s="40"/>
      <c r="C88" s="40"/>
      <c r="D88" s="40"/>
      <c r="E88" s="40"/>
      <c r="F88" s="40"/>
      <c r="G88" s="40"/>
      <c r="H88" s="40"/>
      <c r="I88" s="40"/>
      <c r="J88" s="40"/>
    </row>
    <row r="89" spans="1:18" x14ac:dyDescent="0.35">
      <c r="A89" s="18"/>
      <c r="B89" s="40"/>
      <c r="C89" s="40"/>
      <c r="D89" s="40"/>
      <c r="E89" s="40"/>
      <c r="F89" s="40"/>
      <c r="G89" s="40"/>
      <c r="H89" s="40"/>
      <c r="I89" s="40"/>
      <c r="J89" s="40"/>
    </row>
    <row r="90" spans="1:18" x14ac:dyDescent="0.35">
      <c r="A90" s="18"/>
      <c r="B90" s="40"/>
      <c r="C90" s="40"/>
      <c r="D90" s="40"/>
      <c r="E90" s="40"/>
      <c r="F90" s="40"/>
      <c r="G90" s="40"/>
      <c r="H90" s="40"/>
      <c r="I90" s="40"/>
      <c r="J90" s="40"/>
    </row>
    <row r="91" spans="1:18" ht="19.5" customHeight="1" x14ac:dyDescent="0.35">
      <c r="A91" s="18"/>
      <c r="B91" s="40"/>
      <c r="C91" s="40"/>
      <c r="D91" s="40"/>
      <c r="E91" s="40"/>
      <c r="F91" s="40"/>
      <c r="G91" s="40"/>
      <c r="H91" s="40"/>
      <c r="I91" s="40"/>
      <c r="J91" s="40"/>
    </row>
    <row r="92" spans="1:18" x14ac:dyDescent="0.35">
      <c r="B92" s="28"/>
      <c r="C92" s="28"/>
      <c r="D92" s="28"/>
      <c r="E92" s="28"/>
      <c r="F92" s="28"/>
      <c r="G92" s="28"/>
      <c r="H92" s="28"/>
      <c r="I92" s="28"/>
      <c r="J92" s="28"/>
    </row>
    <row r="93" spans="1:18" x14ac:dyDescent="0.35">
      <c r="B93" s="28"/>
      <c r="C93" s="28"/>
      <c r="D93" s="28"/>
      <c r="E93" s="28"/>
      <c r="F93" s="28"/>
      <c r="G93" s="28"/>
      <c r="H93" s="28"/>
      <c r="I93" s="28"/>
      <c r="J93" s="28"/>
    </row>
    <row r="94" spans="1:18" x14ac:dyDescent="0.35">
      <c r="B94" s="7"/>
      <c r="C94" s="8"/>
      <c r="D94" s="8"/>
      <c r="E94" s="8"/>
      <c r="F94" s="8"/>
      <c r="G94" s="8"/>
      <c r="H94" s="7"/>
      <c r="I94" s="8"/>
      <c r="J94" s="8"/>
    </row>
    <row r="95" spans="1:18" x14ac:dyDescent="0.35">
      <c r="B95" s="7"/>
      <c r="C95" s="8"/>
      <c r="D95" s="8"/>
      <c r="E95" s="8"/>
      <c r="F95" s="8"/>
      <c r="G95" s="8"/>
      <c r="H95" s="7"/>
      <c r="I95" s="8"/>
      <c r="J95" s="8"/>
    </row>
  </sheetData>
  <sheetProtection algorithmName="SHA-512" hashValue="LidPIoBSwbFk/8N22vsvJ9tFyopEJN74DACvfkkXua7cMC07Lz4CGCmhJPCGD672bo939NILrTMn2Vgc59hBsQ==" saltValue="jDNhdwdZjGOGW4GZyJaIHQ==" spinCount="100000" sheet="1" objects="1" scenarios="1" selectLockedCells="1"/>
  <mergeCells count="2">
    <mergeCell ref="B87:J91"/>
    <mergeCell ref="B15:J22"/>
  </mergeCells>
  <dataValidations count="3">
    <dataValidation type="list" allowBlank="1" showInputMessage="1" showErrorMessage="1" sqref="A7:B7">
      <formula1>dipartimenti</formula1>
    </dataValidation>
    <dataValidation type="list" allowBlank="1" showInputMessage="1" showErrorMessage="1" sqref="A8">
      <formula1>tipocdl</formula1>
    </dataValidation>
    <dataValidation type="list" allowBlank="1" showInputMessage="1" showErrorMessage="1" sqref="B8">
      <formula1>tipocds</formula1>
    </dataValidation>
  </dataValidations>
  <pageMargins left="0.25" right="0.25" top="0.75" bottom="0.75"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4</vt:i4>
      </vt:variant>
    </vt:vector>
  </HeadingPairs>
  <TitlesOfParts>
    <vt:vector size="5" baseType="lpstr">
      <vt:lpstr>Foglio1</vt:lpstr>
      <vt:lpstr>Foglio1!Area_stampa</vt:lpstr>
      <vt:lpstr>dipartimenti</vt:lpstr>
      <vt:lpstr>tipocdl</vt:lpstr>
      <vt:lpstr>tipocds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2017-07-30T10:21:30Z</dcterms:modified>
</cp:coreProperties>
</file>